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M24" i="1"/>
  <c r="L24" i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<sst xmlns="http://schemas.openxmlformats.org/spreadsheetml/2006/main" count="24" uniqueCount="24">
  <si>
    <t>Table 6.2.2.13 SADC Balance of Trade by  Selected Trading Partner, Million US $</t>
  </si>
  <si>
    <t xml:space="preserve"> Country of Destination</t>
  </si>
  <si>
    <t>Balance of Trade by  Selected Trading Partner</t>
  </si>
  <si>
    <t>Million US $</t>
  </si>
  <si>
    <t>TRADE BALANCE (X-M)</t>
  </si>
  <si>
    <t>Back to Content Page</t>
  </si>
  <si>
    <t>SADC</t>
  </si>
  <si>
    <t>Trading Partner</t>
  </si>
  <si>
    <t>Australia</t>
  </si>
  <si>
    <t>Brazil</t>
  </si>
  <si>
    <t>Canada</t>
  </si>
  <si>
    <t>China</t>
  </si>
  <si>
    <t>EU</t>
  </si>
  <si>
    <t>India</t>
  </si>
  <si>
    <t>Japan</t>
  </si>
  <si>
    <t>Kenya</t>
  </si>
  <si>
    <t>Russia</t>
  </si>
  <si>
    <t>Saudi Arabia</t>
  </si>
  <si>
    <t>Switzerland</t>
  </si>
  <si>
    <t>United Arab Emirates</t>
  </si>
  <si>
    <t>USA</t>
  </si>
  <si>
    <t>Rest of the World</t>
  </si>
  <si>
    <t>Total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</si>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</sst>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2" borderId="1" xfId="0" applyFont="1" applyFill="1" applyBorder="1"/>
    <xf numFmtId="0" fontId="5" fillId="5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0" xfId="1" applyAlignment="1" applyProtection="1"/>
    <xf numFmtId="164" fontId="4" fillId="5" borderId="1" xfId="0" applyNumberFormat="1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164" fontId="5" fillId="5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right"/>
    </xf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7"/>
  <sheetViews>
    <sheetView tabSelected="1" topLeftCell="A7" workbookViewId="0"/>
  </sheetViews>
  <sheetFormatPr defaultColWidth="9.140625" defaultRowHeight="15" x14ac:dyDescent="0.25"/>
  <cols>
    <col min="1" max="1" width="18.7109375" customWidth="1"/>
    <col min="2" max="2" width="9.28515625" bestFit="1" customWidth="1"/>
    <col min="3" max="3" width="9.28515625" customWidth="1"/>
    <col min="4" max="5" width="12.7109375" customWidth="1"/>
    <col min="6" max="6" width="14.5703125" customWidth="1"/>
    <col min="7" max="7" width="11.7109375" customWidth="1"/>
    <col min="8" max="8" width="14.7109375" customWidth="1"/>
    <col min="9" max="9" width="11.5703125" customWidth="1"/>
    <col min="10" max="10" width="11.85546875" bestFit="1" customWidth="1"/>
    <col min="11" max="14" width="10.42578125" bestFit="1" customWidth="1"/>
  </cols>
  <sheetData>
    <row r="1" spans="1:16" x14ac:dyDescent="0.25">
      <c r="A1" s="1" t="s">
        <v>0</v>
      </c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6" x14ac:dyDescent="0.25">
      <c r="A4" s="3"/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6" x14ac:dyDescent="0.25">
      <c r="A5" s="3"/>
      <c r="B5" s="10">
        <v>2000</v>
      </c>
      <c r="C5" s="10">
        <v>2001</v>
      </c>
      <c r="D5" s="10">
        <v>2002</v>
      </c>
      <c r="E5" s="10">
        <v>2003</v>
      </c>
      <c r="F5" s="10">
        <v>2004</v>
      </c>
      <c r="G5" s="10">
        <v>2005</v>
      </c>
      <c r="H5" s="10">
        <v>2006</v>
      </c>
      <c r="I5" s="10">
        <v>2007</v>
      </c>
      <c r="J5" s="10">
        <v>2008</v>
      </c>
      <c r="K5" s="10">
        <v>2009</v>
      </c>
      <c r="L5" s="10">
        <v>2010</v>
      </c>
      <c r="M5" s="10">
        <v>2011</v>
      </c>
      <c r="N5" s="10">
        <v>2012</v>
      </c>
    </row>
    <row r="6" spans="1:16" x14ac:dyDescent="0.25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6" x14ac:dyDescent="0.25">
      <c r="A7" s="13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  <c r="M7" s="15"/>
      <c r="N7" s="15"/>
      <c r="P7" s="16" t="s">
        <v>5</v>
      </c>
    </row>
    <row r="8" spans="1:16" x14ac:dyDescent="0.25">
      <c r="A8" s="13" t="s">
        <v>6</v>
      </c>
      <c r="B8" s="17">
        <v>-1669.8491751563852</v>
      </c>
      <c r="C8" s="17">
        <v>-1789.3333615805514</v>
      </c>
      <c r="D8" s="17">
        <v>-2298.5099792882384</v>
      </c>
      <c r="E8" s="17">
        <v>-3455.9432776859467</v>
      </c>
      <c r="F8" s="17">
        <v>-4219.4473819196828</v>
      </c>
      <c r="G8" s="17">
        <v>-5350.7538346255333</v>
      </c>
      <c r="H8" s="17">
        <v>-3961.7725091436805</v>
      </c>
      <c r="I8" s="17">
        <v>-7109.9275537339217</v>
      </c>
      <c r="J8" s="17">
        <v>-6774.9276285324631</v>
      </c>
      <c r="K8" s="17">
        <v>-6071.0119917465563</v>
      </c>
      <c r="L8" s="17">
        <v>-6524.808883760812</v>
      </c>
      <c r="M8" s="17">
        <v>-7702.8241478889722</v>
      </c>
      <c r="N8" s="17">
        <v>-6476.9829976200381</v>
      </c>
      <c r="O8" s="18"/>
      <c r="P8" s="18"/>
    </row>
    <row r="9" spans="1:16" x14ac:dyDescent="0.25">
      <c r="A9" s="13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  <c r="M9" s="20"/>
      <c r="N9" s="20"/>
    </row>
    <row r="10" spans="1:16" x14ac:dyDescent="0.25">
      <c r="A10" s="13" t="s">
        <v>8</v>
      </c>
      <c r="B10" s="19">
        <v>-357.28307875749374</v>
      </c>
      <c r="C10" s="19">
        <v>-490.01239037810569</v>
      </c>
      <c r="D10" s="19">
        <v>-403.0764445202243</v>
      </c>
      <c r="E10" s="19">
        <v>-161.14118341816447</v>
      </c>
      <c r="F10" s="19">
        <v>-257.96615026344443</v>
      </c>
      <c r="G10" s="19">
        <v>109.5419404015438</v>
      </c>
      <c r="H10" s="19">
        <v>-375.91621892477747</v>
      </c>
      <c r="I10" s="19">
        <v>-337.324675318647</v>
      </c>
      <c r="J10" s="19">
        <v>-388.00821295037008</v>
      </c>
      <c r="K10" s="19">
        <v>-608.81140116516792</v>
      </c>
      <c r="L10" s="19">
        <v>-654.50790755581511</v>
      </c>
      <c r="M10" s="19">
        <v>-1133.1254915857508</v>
      </c>
      <c r="N10" s="19">
        <v>-888.72834210238454</v>
      </c>
      <c r="O10" s="18"/>
      <c r="P10" s="18"/>
    </row>
    <row r="11" spans="1:16" x14ac:dyDescent="0.25">
      <c r="A11" s="13" t="s">
        <v>9</v>
      </c>
      <c r="B11" s="19">
        <v>-149.48197578480776</v>
      </c>
      <c r="C11" s="19">
        <v>-385.00774214836093</v>
      </c>
      <c r="D11" s="19">
        <v>-439.48957180040213</v>
      </c>
      <c r="E11" s="19">
        <v>-875.79350589662215</v>
      </c>
      <c r="F11" s="19">
        <v>-1236.7354806600188</v>
      </c>
      <c r="G11" s="19">
        <v>-1687.2572827485928</v>
      </c>
      <c r="H11" s="19">
        <v>-1465.0484376752806</v>
      </c>
      <c r="I11" s="19">
        <v>-1233.0871335068441</v>
      </c>
      <c r="J11" s="19">
        <v>-1350.7868941674406</v>
      </c>
      <c r="K11" s="19">
        <v>-2475.0033259177471</v>
      </c>
      <c r="L11" s="19">
        <v>-1434.5651464605951</v>
      </c>
      <c r="M11" s="19">
        <v>-1802.7431105709638</v>
      </c>
      <c r="N11" s="19">
        <v>-1985.0056410141644</v>
      </c>
      <c r="O11" s="18"/>
      <c r="P11" s="18"/>
    </row>
    <row r="12" spans="1:16" x14ac:dyDescent="0.25">
      <c r="A12" s="13" t="s">
        <v>10</v>
      </c>
      <c r="B12" s="19">
        <v>-28.137982814912561</v>
      </c>
      <c r="C12" s="19">
        <v>-8.9426544749194932</v>
      </c>
      <c r="D12" s="19">
        <v>-69.888145911047189</v>
      </c>
      <c r="E12" s="19">
        <v>-81.92455220615733</v>
      </c>
      <c r="F12" s="19">
        <v>63.835330522082359</v>
      </c>
      <c r="G12" s="19">
        <v>180.64816701181792</v>
      </c>
      <c r="H12" s="19">
        <v>408.0780014204164</v>
      </c>
      <c r="I12" s="19">
        <v>1123.6053759881165</v>
      </c>
      <c r="J12" s="19">
        <v>1945.9375304692351</v>
      </c>
      <c r="K12" s="19">
        <v>910.47044577654697</v>
      </c>
      <c r="L12" s="19">
        <v>1184.0105975162646</v>
      </c>
      <c r="M12" s="19">
        <v>2025.6363898935138</v>
      </c>
      <c r="N12" s="19">
        <v>1496.5588333439175</v>
      </c>
      <c r="O12" s="18"/>
      <c r="P12" s="18"/>
    </row>
    <row r="13" spans="1:16" x14ac:dyDescent="0.25">
      <c r="A13" s="13" t="s">
        <v>11</v>
      </c>
      <c r="B13" s="19">
        <v>532.02195970857611</v>
      </c>
      <c r="C13" s="19">
        <v>-388.4847819496847</v>
      </c>
      <c r="D13" s="19">
        <v>-438.51880423961143</v>
      </c>
      <c r="E13" s="19">
        <v>-63.305927172478277</v>
      </c>
      <c r="F13" s="19">
        <v>945.03412126578678</v>
      </c>
      <c r="G13" s="19">
        <v>1376.5842180365562</v>
      </c>
      <c r="H13" s="19">
        <v>3567.7435783519722</v>
      </c>
      <c r="I13" s="19">
        <v>4835.9714195603119</v>
      </c>
      <c r="J13" s="19">
        <v>10686.227788860007</v>
      </c>
      <c r="K13" s="19">
        <v>7317.8915176955998</v>
      </c>
      <c r="L13" s="19">
        <v>15933.134969359686</v>
      </c>
      <c r="M13" s="19">
        <v>17369.011723483502</v>
      </c>
      <c r="N13" s="19">
        <v>22134.419051244742</v>
      </c>
      <c r="O13" s="18"/>
      <c r="P13" s="18"/>
    </row>
    <row r="14" spans="1:16" x14ac:dyDescent="0.25">
      <c r="A14" s="13" t="s">
        <v>12</v>
      </c>
      <c r="B14" s="19">
        <v>2367.9359065125063</v>
      </c>
      <c r="C14" s="19">
        <v>3719.2317791516925</v>
      </c>
      <c r="D14" s="19">
        <v>2618.2301651140951</v>
      </c>
      <c r="E14" s="19">
        <v>-1195.6804590221618</v>
      </c>
      <c r="F14" s="19">
        <v>-2541.3182716510128</v>
      </c>
      <c r="G14" s="19">
        <v>-1424.0573016152302</v>
      </c>
      <c r="H14" s="19">
        <v>-3700.7751606551283</v>
      </c>
      <c r="I14" s="19">
        <v>-4940.9014335246284</v>
      </c>
      <c r="J14" s="19">
        <v>-3635.9814122619064</v>
      </c>
      <c r="K14" s="19">
        <v>-8854.9530134579545</v>
      </c>
      <c r="L14" s="19">
        <v>-7954.3148879636756</v>
      </c>
      <c r="M14" s="19">
        <v>-3658.9391757476842</v>
      </c>
      <c r="N14" s="19">
        <v>-9663.5489089364783</v>
      </c>
      <c r="O14" s="18"/>
      <c r="P14" s="18"/>
    </row>
    <row r="15" spans="1:16" x14ac:dyDescent="0.25">
      <c r="A15" s="13" t="s">
        <v>13</v>
      </c>
      <c r="B15" s="19">
        <v>-148.40708653069629</v>
      </c>
      <c r="C15" s="19">
        <v>-133.24298022599402</v>
      </c>
      <c r="D15" s="19">
        <v>-286.4280393837318</v>
      </c>
      <c r="E15" s="19">
        <v>-589.23127669331882</v>
      </c>
      <c r="F15" s="19">
        <v>-805.3849950164531</v>
      </c>
      <c r="G15" s="19">
        <v>-694.97482234409267</v>
      </c>
      <c r="H15" s="19">
        <v>-1755.9270119890452</v>
      </c>
      <c r="I15" s="19">
        <v>-1958.9041727582942</v>
      </c>
      <c r="J15" s="19">
        <v>-2497.9618972565945</v>
      </c>
      <c r="K15" s="19">
        <v>981.73604198206431</v>
      </c>
      <c r="L15" s="19">
        <v>1921.1817114624509</v>
      </c>
      <c r="M15" s="19">
        <v>1122.3243470549151</v>
      </c>
      <c r="N15" s="19">
        <v>-3122.152626616009</v>
      </c>
      <c r="O15" s="18"/>
      <c r="P15" s="18"/>
    </row>
    <row r="16" spans="1:16" x14ac:dyDescent="0.25">
      <c r="A16" s="13" t="s">
        <v>14</v>
      </c>
      <c r="B16" s="19">
        <v>-104.23756807119321</v>
      </c>
      <c r="C16" s="19">
        <v>1100.3365938874101</v>
      </c>
      <c r="D16" s="19">
        <v>550.57613174201447</v>
      </c>
      <c r="E16" s="19">
        <v>587.42544979791455</v>
      </c>
      <c r="F16" s="19">
        <v>224.0591799268077</v>
      </c>
      <c r="G16" s="19">
        <v>959.66851249426509</v>
      </c>
      <c r="H16" s="19">
        <v>1755.3254776819495</v>
      </c>
      <c r="I16" s="19">
        <v>1300.3467053515969</v>
      </c>
      <c r="J16" s="19">
        <v>2133.0637155413815</v>
      </c>
      <c r="K16" s="19">
        <v>142.86316644177714</v>
      </c>
      <c r="L16" s="19">
        <v>1163.163679813284</v>
      </c>
      <c r="M16" s="19">
        <v>2111.1279490229444</v>
      </c>
      <c r="N16" s="19">
        <v>1495.2784349032881</v>
      </c>
      <c r="O16" s="18"/>
      <c r="P16" s="18"/>
    </row>
    <row r="17" spans="1:16" x14ac:dyDescent="0.25">
      <c r="A17" s="13" t="s">
        <v>15</v>
      </c>
      <c r="B17" s="19">
        <v>147.71390883054414</v>
      </c>
      <c r="C17" s="19">
        <v>159.69482442513944</v>
      </c>
      <c r="D17" s="19">
        <v>115.86346846595021</v>
      </c>
      <c r="E17" s="19">
        <v>286.51153712974121</v>
      </c>
      <c r="F17" s="19">
        <v>392.0642514857833</v>
      </c>
      <c r="G17" s="19">
        <v>185.18060097919107</v>
      </c>
      <c r="H17" s="19">
        <v>281.16265832505979</v>
      </c>
      <c r="I17" s="19">
        <v>696.62247424452107</v>
      </c>
      <c r="J17" s="19">
        <v>448.20048580739979</v>
      </c>
      <c r="K17" s="19">
        <v>595.74744779687853</v>
      </c>
      <c r="L17" s="19">
        <v>645.02267085001711</v>
      </c>
      <c r="M17" s="19">
        <v>798.78646365058478</v>
      </c>
      <c r="N17" s="19">
        <v>1271.3483136163695</v>
      </c>
      <c r="O17" s="18"/>
      <c r="P17" s="18"/>
    </row>
    <row r="18" spans="1:16" x14ac:dyDescent="0.25">
      <c r="A18" s="13" t="s">
        <v>16</v>
      </c>
      <c r="B18" s="19">
        <v>-60.752596437278456</v>
      </c>
      <c r="C18" s="19">
        <v>-48.496398672800048</v>
      </c>
      <c r="D18" s="19">
        <v>-92.898173477612048</v>
      </c>
      <c r="E18" s="19">
        <v>17.604432504643228</v>
      </c>
      <c r="F18" s="19">
        <v>36.685154990403419</v>
      </c>
      <c r="G18" s="19">
        <v>-61.654349950050317</v>
      </c>
      <c r="H18" s="19">
        <v>-255.30460602462682</v>
      </c>
      <c r="I18" s="19">
        <v>-411.74997944968345</v>
      </c>
      <c r="J18" s="19">
        <v>-184.48048346364402</v>
      </c>
      <c r="K18" s="19">
        <v>-258.18719634225261</v>
      </c>
      <c r="L18" s="19">
        <v>91.600057565987015</v>
      </c>
      <c r="M18" s="19">
        <v>-4.5603441422259152</v>
      </c>
      <c r="N18" s="19">
        <v>144.48055824452507</v>
      </c>
      <c r="O18" s="18"/>
      <c r="P18" s="18"/>
    </row>
    <row r="19" spans="1:16" x14ac:dyDescent="0.25">
      <c r="A19" s="13" t="s">
        <v>17</v>
      </c>
      <c r="B19" s="19">
        <v>-1911.4010222349732</v>
      </c>
      <c r="C19" s="19">
        <v>-1727.5810376526283</v>
      </c>
      <c r="D19" s="19">
        <v>-1293.8869231238291</v>
      </c>
      <c r="E19" s="19">
        <v>-1970.689425469609</v>
      </c>
      <c r="F19" s="19">
        <v>-2608.791260967067</v>
      </c>
      <c r="G19" s="19">
        <v>-2915.4027967463589</v>
      </c>
      <c r="H19" s="19">
        <v>-3693.8020495106521</v>
      </c>
      <c r="I19" s="19">
        <v>-3365.4908684202774</v>
      </c>
      <c r="J19" s="19">
        <v>-5397.8683542834897</v>
      </c>
      <c r="K19" s="19">
        <v>-2983.4179792261712</v>
      </c>
      <c r="L19" s="19">
        <v>-2896.9469135447134</v>
      </c>
      <c r="M19" s="19">
        <v>-4258.2866885789008</v>
      </c>
      <c r="N19" s="19">
        <v>-7776.9875967491116</v>
      </c>
      <c r="O19" s="18"/>
      <c r="P19" s="18"/>
    </row>
    <row r="20" spans="1:16" x14ac:dyDescent="0.25">
      <c r="A20" s="13" t="s">
        <v>18</v>
      </c>
      <c r="B20" s="19">
        <v>181.09017102527162</v>
      </c>
      <c r="C20" s="19">
        <v>-2.5081329325491879</v>
      </c>
      <c r="D20" s="19">
        <v>-58.992104655618789</v>
      </c>
      <c r="E20" s="19">
        <v>454.57499443629354</v>
      </c>
      <c r="F20" s="19">
        <v>955.56855661753013</v>
      </c>
      <c r="G20" s="19">
        <v>1477.8106307303692</v>
      </c>
      <c r="H20" s="19">
        <v>2919.7943292039281</v>
      </c>
      <c r="I20" s="19">
        <v>3175.6665435938366</v>
      </c>
      <c r="J20" s="19">
        <v>3859.6296099125575</v>
      </c>
      <c r="K20" s="19">
        <v>3717.8198257317299</v>
      </c>
      <c r="L20" s="19">
        <v>4576.1815557363479</v>
      </c>
      <c r="M20" s="19">
        <v>5251.3750946540968</v>
      </c>
      <c r="N20" s="19">
        <v>4158.4458310145337</v>
      </c>
      <c r="O20" s="18"/>
      <c r="P20" s="18"/>
    </row>
    <row r="21" spans="1:16" x14ac:dyDescent="0.25">
      <c r="A21" s="13" t="s">
        <v>19</v>
      </c>
      <c r="B21" s="19">
        <v>-77.822743739766707</v>
      </c>
      <c r="C21" s="19">
        <v>-176.79201988478994</v>
      </c>
      <c r="D21" s="19">
        <v>-184.31829200057015</v>
      </c>
      <c r="E21" s="19">
        <v>-34.718474370779631</v>
      </c>
      <c r="F21" s="19">
        <v>-220.34272887962345</v>
      </c>
      <c r="G21" s="19">
        <v>-210.13631576735497</v>
      </c>
      <c r="H21" s="19">
        <v>-748.38299702705137</v>
      </c>
      <c r="I21" s="19">
        <v>-834.85803294059747</v>
      </c>
      <c r="J21" s="19">
        <v>-1198.9019721470988</v>
      </c>
      <c r="K21" s="19">
        <v>-766.07802787986896</v>
      </c>
      <c r="L21" s="19">
        <v>-970.3153527942211</v>
      </c>
      <c r="M21" s="19">
        <v>-2337.96818700004</v>
      </c>
      <c r="N21" s="19">
        <v>-1603.1045265122107</v>
      </c>
      <c r="O21" s="18"/>
      <c r="P21" s="18"/>
    </row>
    <row r="22" spans="1:16" x14ac:dyDescent="0.25">
      <c r="A22" s="13" t="s">
        <v>20</v>
      </c>
      <c r="B22" s="19">
        <v>2970.6919797111777</v>
      </c>
      <c r="C22" s="19">
        <v>3719.6695499426651</v>
      </c>
      <c r="D22" s="19">
        <v>2615.020283200337</v>
      </c>
      <c r="E22" s="19">
        <v>5099.2252333473944</v>
      </c>
      <c r="F22" s="19">
        <v>4928.290875560665</v>
      </c>
      <c r="G22" s="19">
        <v>8488.671465637819</v>
      </c>
      <c r="H22" s="19">
        <v>10864.571432560802</v>
      </c>
      <c r="I22" s="19">
        <v>11894.814550348678</v>
      </c>
      <c r="J22" s="19">
        <v>16625.323235345728</v>
      </c>
      <c r="K22" s="19">
        <v>7313.1427575839789</v>
      </c>
      <c r="L22" s="19">
        <v>10758.11023172871</v>
      </c>
      <c r="M22" s="19">
        <v>10799.662125980552</v>
      </c>
      <c r="N22" s="19">
        <v>4494.9064709593313</v>
      </c>
      <c r="O22" s="18"/>
      <c r="P22" s="18"/>
    </row>
    <row r="23" spans="1:16" x14ac:dyDescent="0.25">
      <c r="A23" s="13" t="s">
        <v>21</v>
      </c>
      <c r="B23" s="19">
        <v>792.96658073879553</v>
      </c>
      <c r="C23" s="19">
        <v>501.32128241219289</v>
      </c>
      <c r="D23" s="19">
        <v>1278.4868999357313</v>
      </c>
      <c r="E23" s="19">
        <v>-2052.7373367769815</v>
      </c>
      <c r="F23" s="19">
        <v>-4688.9107265018629</v>
      </c>
      <c r="G23" s="19">
        <v>-1904.6031509520981</v>
      </c>
      <c r="H23" s="19">
        <v>-5308.3518868631108</v>
      </c>
      <c r="I23" s="19">
        <v>-6682.1075253548806</v>
      </c>
      <c r="J23" s="19">
        <v>-4064.6450799433514</v>
      </c>
      <c r="K23" s="19">
        <v>-9177.5608861819019</v>
      </c>
      <c r="L23" s="19">
        <v>-7391.081091913813</v>
      </c>
      <c r="M23" s="19">
        <v>-550.47079651713284</v>
      </c>
      <c r="N23" s="19">
        <v>-1882.3823918883791</v>
      </c>
      <c r="O23" s="18"/>
      <c r="P23" s="18"/>
    </row>
    <row r="24" spans="1:16" x14ac:dyDescent="0.25">
      <c r="A24" s="13" t="s">
        <v>22</v>
      </c>
      <c r="B24" s="21">
        <f>SUM(B8:B23)</f>
        <v>2485.0472769993644</v>
      </c>
      <c r="C24" s="21">
        <f t="shared" ref="C24:N24" si="0">SUM(C8:C23)</f>
        <v>4049.8525299187163</v>
      </c>
      <c r="D24" s="21">
        <f t="shared" si="0"/>
        <v>1612.1704700572427</v>
      </c>
      <c r="E24" s="21">
        <f t="shared" si="0"/>
        <v>-4035.8237714962324</v>
      </c>
      <c r="F24" s="21">
        <f t="shared" si="0"/>
        <v>-9033.3595254901047</v>
      </c>
      <c r="G24" s="21">
        <f t="shared" si="0"/>
        <v>-1470.7343194577479</v>
      </c>
      <c r="H24" s="21">
        <f t="shared" si="0"/>
        <v>-1468.6054002692235</v>
      </c>
      <c r="I24" s="21">
        <f t="shared" si="0"/>
        <v>-3847.3243059207107</v>
      </c>
      <c r="J24" s="21">
        <f t="shared" si="0"/>
        <v>10204.820430929951</v>
      </c>
      <c r="K24" s="21">
        <f t="shared" si="0"/>
        <v>-10215.352618909043</v>
      </c>
      <c r="L24" s="21">
        <f t="shared" si="0"/>
        <v>8445.8652900391025</v>
      </c>
      <c r="M24" s="21">
        <f t="shared" si="0"/>
        <v>18029.00615170844</v>
      </c>
      <c r="N24" s="21">
        <f t="shared" si="0"/>
        <v>1796.5444618879305</v>
      </c>
      <c r="O24" s="18"/>
      <c r="P24" s="18"/>
    </row>
    <row r="27" spans="1:16" x14ac:dyDescent="0.25">
      <c r="A27" s="22" t="s">
        <v>23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2015-03-05T14:12:22Z</dcterms:created>
  <dcterms:modified xsi:type="dcterms:W3CDTF">2015-03-05T14:12:23Z</dcterms:modified>
</cp:coreProperties>
</file>